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-765" yWindow="855" windowWidth="28515" windowHeight="12585"/>
  </bookViews>
  <sheets>
    <sheet name="Berechnung Planstundensatz" sheetId="1" r:id="rId1"/>
  </sheets>
  <definedNames>
    <definedName name="_xlnm.Print_Area" localSheetId="0">'Berechnung Planstundensatz'!$B$1:$K$41</definedName>
    <definedName name="Z_189FCEBB_41C7_4E6F_90F0_BB5E1D4B5BFE_.wvu.PrintArea" localSheetId="0" hidden="1">'Berechnung Planstundensatz'!$B$1:$M$33</definedName>
    <definedName name="Z_D0C73CFD_52E9_40C2_BFB4_0463F0D2AB48_.wvu.PrintArea" localSheetId="0" hidden="1">'Berechnung Planstundensatz'!$B$1:$H$36</definedName>
  </definedNames>
  <calcPr calcId="145621"/>
  <customWorkbookViews>
    <customWorkbookView name="Haring - Persönliche Ansicht" guid="{189FCEBB-41C7-4E6F-90F0-BB5E1D4B5BFE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K15" i="1" l="1"/>
  <c r="K19" i="1"/>
  <c r="K21" i="1" s="1"/>
  <c r="K23" i="1" l="1"/>
  <c r="K29" i="1" s="1"/>
</calcChain>
</file>

<file path=xl/sharedStrings.xml><?xml version="1.0" encoding="utf-8"?>
<sst xmlns="http://schemas.openxmlformats.org/spreadsheetml/2006/main" count="34" uniqueCount="32">
  <si>
    <t>Name:</t>
  </si>
  <si>
    <t>Funktion:</t>
  </si>
  <si>
    <t>eingereichte Kosten</t>
  </si>
  <si>
    <t>Unterschrift und Datum</t>
  </si>
  <si>
    <t>Abrechnungszeitraum:</t>
  </si>
  <si>
    <t>Projektidentifkation:</t>
  </si>
  <si>
    <t>Projektleitung</t>
  </si>
  <si>
    <t>111 - Musterprojekt</t>
  </si>
  <si>
    <t>Mara Musterfrau</t>
  </si>
  <si>
    <t>Schlüsselkraft</t>
  </si>
  <si>
    <r>
      <t xml:space="preserve">(für MitarbeiterInnen, die </t>
    </r>
    <r>
      <rPr>
        <u/>
        <sz val="11"/>
        <rFont val="Arial"/>
        <family val="2"/>
      </rPr>
      <t>anteilig</t>
    </r>
    <r>
      <rPr>
        <sz val="11"/>
        <rFont val="Arial"/>
        <family val="2"/>
      </rPr>
      <t xml:space="preserve"> im Projekt arbeiten)</t>
    </r>
  </si>
  <si>
    <t>Arbeitsstunden anteilig</t>
  </si>
  <si>
    <t>1. Ermittlung Plan-Jahresarbeitsstunden</t>
  </si>
  <si>
    <t>mal</t>
  </si>
  <si>
    <t>Wochen</t>
  </si>
  <si>
    <t>2. Jährliche Plan-Lohnkosten</t>
  </si>
  <si>
    <t>3. Plan-Stundensatz</t>
  </si>
  <si>
    <t>1.1.2016 - 31.03.2017</t>
  </si>
  <si>
    <r>
      <t xml:space="preserve">Die </t>
    </r>
    <r>
      <rPr>
        <i/>
        <u/>
        <sz val="11"/>
        <rFont val="Arial"/>
        <family val="2"/>
      </rPr>
      <t>gelb markierten Felder</t>
    </r>
    <r>
      <rPr>
        <i/>
        <sz val="11"/>
        <rFont val="Arial"/>
        <family val="2"/>
      </rPr>
      <t xml:space="preserve"> sind vom Förderwerber auszufüllen. </t>
    </r>
  </si>
  <si>
    <t>Berechnung Plan-Stundensatz</t>
  </si>
  <si>
    <t xml:space="preserve">   Wochenarbeitszeit</t>
  </si>
  <si>
    <r>
      <t xml:space="preserve">Bruttobezug </t>
    </r>
    <r>
      <rPr>
        <i/>
        <sz val="11"/>
        <rFont val="Arial Narrow"/>
        <family val="2"/>
      </rPr>
      <t>(nur förderfähige Gehaltsbestandteile)</t>
    </r>
  </si>
  <si>
    <t>=   geplante Jahreslohnkosten</t>
  </si>
  <si>
    <t>Sonderzahlungen</t>
  </si>
  <si>
    <t>Lohnnebenkosten</t>
  </si>
  <si>
    <t>4. Projektbezogene Arbeitsstunden</t>
  </si>
  <si>
    <t>Ist-Projektstunden lt. Zeiterfassung und Tätigkeitsbeschreibung</t>
  </si>
  <si>
    <t>Bei den Zwischenabrechnungen ist nur Schritt 4 zu aktualisieren!</t>
  </si>
  <si>
    <t>5. Verrechenbare Kosten für den Abrechnungszeitraum</t>
  </si>
  <si>
    <t>monatlich*</t>
  </si>
  <si>
    <t>*zum 1. Jänner des jeweiligen Jahres oder zum 1. des Monats des Projekt- bzw. Beschäftigungsbeginns</t>
  </si>
  <si>
    <r>
      <rPr>
        <i/>
        <u/>
        <sz val="11"/>
        <rFont val="Arial Narrow"/>
        <family val="2"/>
      </rPr>
      <t>Anmerkung:</t>
    </r>
    <r>
      <rPr>
        <i/>
        <sz val="11"/>
        <rFont val="Arial Narrow"/>
        <family val="2"/>
      </rPr>
      <t xml:space="preserve"> Der Planstundensatz bleibt bis zur Aufrollung am Jahres- bzw. Durchrechnungszeitraumende konstant.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</si>
</sst>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Narrow"/>
    </font>
    <font>
      <sz val="11"/>
      <name val="Arial Narrow"/>
      <family val="2"/>
    </font>
    <font>
      <sz val="18"/>
      <name val="Arial Black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9" tint="-0.249977111117893"/>
      <name val="Arial"/>
      <family val="2"/>
    </font>
    <font>
      <i/>
      <sz val="11"/>
      <name val="Arial"/>
      <family val="2"/>
    </font>
    <font>
      <i/>
      <u/>
      <sz val="11"/>
      <name val="Arial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i/>
      <sz val="11"/>
      <name val="Arial Narrow"/>
      <family val="2"/>
    </font>
    <font>
      <i/>
      <u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49" fontId="1" fillId="0" borderId="0" xfId="0" applyNumberFormat="1" applyFont="1" applyProtection="1"/>
    <xf numFmtId="49" fontId="2" fillId="0" borderId="0" xfId="0" applyNumberFormat="1" applyFont="1" applyAlignment="1" applyProtection="1"/>
    <xf numFmtId="49" fontId="1" fillId="0" borderId="0" xfId="0" applyNumberFormat="1" applyFont="1"/>
    <xf numFmtId="49" fontId="3" fillId="0" borderId="0" xfId="0" applyNumberFormat="1" applyFont="1" applyAlignment="1" applyProtection="1">
      <alignment vertical="center"/>
    </xf>
    <xf numFmtId="49" fontId="5" fillId="0" borderId="0" xfId="0" applyNumberFormat="1" applyFont="1" applyAlignment="1" applyProtection="1">
      <alignment vertical="top"/>
    </xf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 applyProtection="1">
      <alignment vertical="center"/>
    </xf>
    <xf numFmtId="49" fontId="6" fillId="0" borderId="0" xfId="0" applyNumberFormat="1" applyFont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4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left" vertical="center"/>
    </xf>
    <xf numFmtId="49" fontId="8" fillId="0" borderId="5" xfId="0" applyNumberFormat="1" applyFont="1" applyBorder="1" applyAlignment="1" applyProtection="1">
      <alignment horizontal="left" vertical="center"/>
    </xf>
    <xf numFmtId="49" fontId="8" fillId="0" borderId="0" xfId="0" applyNumberFormat="1" applyFont="1" applyBorder="1" applyAlignment="1" applyProtection="1">
      <alignment horizontal="center"/>
    </xf>
    <xf numFmtId="49" fontId="8" fillId="0" borderId="0" xfId="0" applyNumberFormat="1" applyFont="1" applyBorder="1" applyAlignment="1" applyProtection="1">
      <alignment horizontal="right" vertical="center"/>
    </xf>
    <xf numFmtId="49" fontId="1" fillId="0" borderId="0" xfId="0" applyNumberFormat="1" applyFont="1" applyBorder="1" applyAlignment="1" applyProtection="1">
      <alignment horizontal="center"/>
    </xf>
    <xf numFmtId="4" fontId="1" fillId="0" borderId="2" xfId="0" applyNumberFormat="1" applyFont="1" applyBorder="1" applyAlignment="1" applyProtection="1"/>
    <xf numFmtId="49" fontId="1" fillId="0" borderId="13" xfId="0" applyNumberFormat="1" applyFont="1" applyBorder="1" applyAlignment="1" applyProtection="1">
      <alignment vertical="center"/>
    </xf>
    <xf numFmtId="4" fontId="1" fillId="0" borderId="14" xfId="0" applyNumberFormat="1" applyFont="1" applyBorder="1" applyAlignment="1" applyProtection="1"/>
    <xf numFmtId="49" fontId="10" fillId="0" borderId="5" xfId="0" applyNumberFormat="1" applyFont="1" applyFill="1" applyBorder="1" applyAlignment="1" applyProtection="1">
      <alignment vertical="center"/>
    </xf>
    <xf numFmtId="4" fontId="10" fillId="0" borderId="7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9" fontId="1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Border="1" applyAlignment="1" applyProtection="1"/>
    <xf numFmtId="4" fontId="10" fillId="0" borderId="21" xfId="0" applyNumberFormat="1" applyFont="1" applyFill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49" fontId="1" fillId="0" borderId="22" xfId="0" applyNumberFormat="1" applyFont="1" applyFill="1" applyBorder="1" applyAlignment="1" applyProtection="1">
      <alignment vertical="center"/>
    </xf>
    <xf numFmtId="49" fontId="1" fillId="0" borderId="0" xfId="0" applyNumberFormat="1" applyFont="1" applyBorder="1" applyProtection="1"/>
    <xf numFmtId="49" fontId="1" fillId="0" borderId="0" xfId="0" applyNumberFormat="1" applyFont="1" applyFill="1" applyBorder="1" applyProtection="1"/>
    <xf numFmtId="49" fontId="10" fillId="4" borderId="0" xfId="0" applyNumberFormat="1" applyFont="1" applyFill="1" applyBorder="1" applyAlignment="1" applyProtection="1">
      <alignment vertical="center"/>
    </xf>
    <xf numFmtId="4" fontId="10" fillId="4" borderId="0" xfId="0" applyNumberFormat="1" applyFont="1" applyFill="1" applyBorder="1" applyAlignment="1" applyProtection="1"/>
    <xf numFmtId="49" fontId="1" fillId="4" borderId="0" xfId="0" applyNumberFormat="1" applyFont="1" applyFill="1" applyProtection="1"/>
    <xf numFmtId="49" fontId="1" fillId="4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Fill="1" applyProtection="1"/>
    <xf numFmtId="4" fontId="1" fillId="0" borderId="14" xfId="0" applyNumberFormat="1" applyFont="1" applyBorder="1" applyAlignment="1" applyProtection="1"/>
    <xf numFmtId="49" fontId="1" fillId="0" borderId="16" xfId="0" applyNumberFormat="1" applyFont="1" applyFill="1" applyBorder="1" applyAlignment="1" applyProtection="1">
      <alignment vertical="center"/>
    </xf>
    <xf numFmtId="49" fontId="8" fillId="0" borderId="26" xfId="0" applyNumberFormat="1" applyFont="1" applyBorder="1" applyAlignment="1" applyProtection="1">
      <alignment horizontal="left" vertical="center"/>
    </xf>
    <xf numFmtId="4" fontId="10" fillId="3" borderId="7" xfId="0" applyNumberFormat="1" applyFont="1" applyFill="1" applyBorder="1" applyAlignment="1" applyProtection="1"/>
    <xf numFmtId="4" fontId="1" fillId="0" borderId="2" xfId="0" applyNumberFormat="1" applyFont="1" applyBorder="1" applyAlignment="1" applyProtection="1"/>
    <xf numFmtId="4" fontId="1" fillId="0" borderId="14" xfId="0" applyNumberFormat="1" applyFont="1" applyBorder="1" applyAlignment="1" applyProtection="1"/>
    <xf numFmtId="4" fontId="10" fillId="0" borderId="0" xfId="0" applyNumberFormat="1" applyFont="1" applyFill="1" applyBorder="1" applyAlignment="1" applyProtection="1"/>
    <xf numFmtId="4" fontId="1" fillId="0" borderId="0" xfId="0" applyNumberFormat="1" applyFont="1" applyFill="1" applyBorder="1" applyProtection="1">
      <protection hidden="1"/>
    </xf>
    <xf numFmtId="4" fontId="1" fillId="0" borderId="0" xfId="0" applyNumberFormat="1" applyFont="1" applyFill="1" applyBorder="1" applyAlignment="1" applyProtection="1">
      <alignment vertical="center"/>
      <protection hidden="1"/>
    </xf>
    <xf numFmtId="4" fontId="10" fillId="0" borderId="0" xfId="0" applyNumberFormat="1" applyFont="1" applyFill="1" applyBorder="1" applyAlignment="1" applyProtection="1">
      <protection hidden="1"/>
    </xf>
    <xf numFmtId="49" fontId="9" fillId="0" borderId="0" xfId="0" applyNumberFormat="1" applyFont="1" applyFill="1" applyBorder="1" applyAlignment="1" applyProtection="1">
      <alignment horizontal="right"/>
    </xf>
    <xf numFmtId="4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0" fillId="0" borderId="9" xfId="0" applyNumberFormat="1" applyFont="1" applyFill="1" applyBorder="1" applyAlignment="1" applyProtection="1">
      <alignment vertical="center"/>
    </xf>
    <xf numFmtId="49" fontId="1" fillId="0" borderId="19" xfId="0" applyNumberFormat="1" applyFont="1" applyBorder="1" applyAlignment="1" applyProtection="1">
      <alignment vertical="center"/>
    </xf>
    <xf numFmtId="4" fontId="1" fillId="0" borderId="28" xfId="0" applyNumberFormat="1" applyFont="1" applyBorder="1" applyAlignment="1" applyProtection="1">
      <alignment horizontal="center"/>
    </xf>
    <xf numFmtId="3" fontId="1" fillId="0" borderId="28" xfId="0" applyNumberFormat="1" applyFont="1" applyBorder="1" applyAlignment="1" applyProtection="1">
      <alignment horizontal="center"/>
    </xf>
    <xf numFmtId="4" fontId="1" fillId="0" borderId="28" xfId="0" applyNumberFormat="1" applyFont="1" applyBorder="1" applyAlignment="1" applyProtection="1"/>
    <xf numFmtId="4" fontId="1" fillId="0" borderId="28" xfId="0" applyNumberFormat="1" applyFont="1" applyBorder="1" applyProtection="1"/>
    <xf numFmtId="4" fontId="1" fillId="0" borderId="3" xfId="0" applyNumberFormat="1" applyFont="1" applyBorder="1" applyAlignment="1" applyProtection="1"/>
    <xf numFmtId="49" fontId="10" fillId="0" borderId="0" xfId="0" applyNumberFormat="1" applyFont="1" applyFill="1" applyBorder="1" applyAlignment="1" applyProtection="1"/>
    <xf numFmtId="49" fontId="1" fillId="0" borderId="0" xfId="0" applyNumberFormat="1" applyFont="1" applyFill="1"/>
    <xf numFmtId="4" fontId="10" fillId="0" borderId="12" xfId="0" applyNumberFormat="1" applyFont="1" applyFill="1" applyBorder="1" applyAlignment="1" applyProtection="1"/>
    <xf numFmtId="49" fontId="10" fillId="0" borderId="10" xfId="0" applyNumberFormat="1" applyFont="1" applyBorder="1" applyAlignment="1" applyProtection="1">
      <alignment vertical="center"/>
    </xf>
    <xf numFmtId="4" fontId="10" fillId="0" borderId="23" xfId="0" applyNumberFormat="1" applyFont="1" applyFill="1" applyBorder="1" applyAlignment="1" applyProtection="1"/>
    <xf numFmtId="4" fontId="10" fillId="3" borderId="20" xfId="0" applyNumberFormat="1" applyFont="1" applyFill="1" applyBorder="1" applyAlignment="1" applyProtection="1"/>
    <xf numFmtId="49" fontId="12" fillId="0" borderId="0" xfId="0" applyNumberFormat="1" applyFont="1"/>
    <xf numFmtId="4" fontId="12" fillId="0" borderId="14" xfId="0" applyNumberFormat="1" applyFont="1" applyBorder="1" applyAlignment="1" applyProtection="1"/>
    <xf numFmtId="49" fontId="10" fillId="3" borderId="5" xfId="0" applyNumberFormat="1" applyFont="1" applyFill="1" applyBorder="1" applyAlignment="1" applyProtection="1"/>
    <xf numFmtId="0" fontId="0" fillId="0" borderId="7" xfId="0" applyBorder="1" applyAlignment="1"/>
    <xf numFmtId="49" fontId="1" fillId="0" borderId="17" xfId="0" applyNumberFormat="1" applyFont="1" applyBorder="1" applyAlignment="1" applyProtection="1">
      <alignment horizontal="center"/>
    </xf>
    <xf numFmtId="4" fontId="10" fillId="3" borderId="7" xfId="0" applyNumberFormat="1" applyFont="1" applyFill="1" applyBorder="1" applyAlignment="1" applyProtection="1"/>
    <xf numFmtId="4" fontId="1" fillId="0" borderId="2" xfId="0" applyNumberFormat="1" applyFont="1" applyBorder="1" applyAlignment="1" applyProtection="1"/>
    <xf numFmtId="4" fontId="10" fillId="0" borderId="21" xfId="0" applyNumberFormat="1" applyFont="1" applyFill="1" applyBorder="1" applyAlignment="1" applyProtection="1"/>
    <xf numFmtId="4" fontId="10" fillId="0" borderId="2" xfId="0" applyNumberFormat="1" applyFont="1" applyFill="1" applyBorder="1" applyAlignment="1" applyProtection="1"/>
    <xf numFmtId="4" fontId="1" fillId="0" borderId="14" xfId="0" applyNumberFormat="1" applyFont="1" applyBorder="1" applyAlignment="1" applyProtection="1"/>
    <xf numFmtId="4" fontId="12" fillId="0" borderId="14" xfId="0" applyNumberFormat="1" applyFont="1" applyBorder="1" applyAlignment="1" applyProtection="1"/>
    <xf numFmtId="4" fontId="10" fillId="0" borderId="7" xfId="0" applyNumberFormat="1" applyFont="1" applyFill="1" applyBorder="1" applyAlignment="1" applyProtection="1"/>
    <xf numFmtId="49" fontId="10" fillId="0" borderId="10" xfId="0" applyNumberFormat="1" applyFont="1" applyBorder="1" applyAlignment="1" applyProtection="1">
      <alignment vertical="center"/>
    </xf>
    <xf numFmtId="0" fontId="11" fillId="0" borderId="2" xfId="0" applyFont="1" applyBorder="1" applyAlignment="1"/>
    <xf numFmtId="49" fontId="9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Alignment="1" applyProtection="1">
      <alignment horizontal="center"/>
    </xf>
    <xf numFmtId="49" fontId="3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top"/>
    </xf>
    <xf numFmtId="4" fontId="1" fillId="2" borderId="28" xfId="0" applyNumberFormat="1" applyFont="1" applyFill="1" applyBorder="1" applyAlignment="1" applyProtection="1">
      <protection locked="0"/>
    </xf>
    <xf numFmtId="4" fontId="1" fillId="2" borderId="15" xfId="0" applyNumberFormat="1" applyFont="1" applyFill="1" applyBorder="1" applyAlignment="1" applyProtection="1">
      <alignment vertical="center"/>
      <protection locked="0"/>
    </xf>
    <xf numFmtId="4" fontId="1" fillId="2" borderId="18" xfId="0" applyNumberFormat="1" applyFont="1" applyFill="1" applyBorder="1" applyAlignment="1" applyProtection="1">
      <alignment vertical="center"/>
      <protection locked="0"/>
    </xf>
    <xf numFmtId="4" fontId="1" fillId="2" borderId="23" xfId="0" applyNumberFormat="1" applyFont="1" applyFill="1" applyBorder="1" applyAlignment="1" applyProtection="1">
      <alignment horizontal="right"/>
      <protection locked="0"/>
    </xf>
    <xf numFmtId="4" fontId="1" fillId="2" borderId="23" xfId="0" applyNumberFormat="1" applyFont="1" applyFill="1" applyBorder="1" applyAlignment="1" applyProtection="1">
      <protection locked="0"/>
    </xf>
    <xf numFmtId="49" fontId="8" fillId="2" borderId="25" xfId="0" applyNumberFormat="1" applyFont="1" applyFill="1" applyBorder="1" applyAlignment="1" applyProtection="1">
      <alignment horizontal="center" vertical="center"/>
      <protection locked="0"/>
    </xf>
    <xf numFmtId="49" fontId="8" fillId="2" borderId="11" xfId="0" applyNumberFormat="1" applyFont="1" applyFill="1" applyBorder="1" applyAlignment="1" applyProtection="1">
      <alignment horizontal="center" vertical="center"/>
      <protection locked="0"/>
    </xf>
    <xf numFmtId="49" fontId="8" fillId="2" borderId="24" xfId="0" applyNumberFormat="1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49" fontId="8" fillId="2" borderId="27" xfId="0" applyNumberFormat="1" applyFont="1" applyFill="1" applyBorder="1" applyAlignment="1" applyProtection="1">
      <alignment horizontal="center" vertical="center"/>
      <protection locked="0"/>
    </xf>
    <xf numFmtId="49" fontId="8" fillId="2" borderId="23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49" fontId="8" fillId="2" borderId="6" xfId="0" applyNumberFormat="1" applyFont="1" applyFill="1" applyBorder="1" applyAlignment="1" applyProtection="1">
      <alignment horizontal="center"/>
      <protection locked="0"/>
    </xf>
    <xf numFmtId="49" fontId="8" fillId="2" borderId="7" xfId="0" applyNumberFormat="1" applyFont="1" applyFill="1" applyBorder="1" applyAlignment="1" applyProtection="1">
      <alignment horizontal="center"/>
      <protection locked="0"/>
    </xf>
    <xf numFmtId="49" fontId="8" fillId="2" borderId="8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</xdr:colOff>
      <xdr:row>0</xdr:row>
      <xdr:rowOff>76201</xdr:rowOff>
    </xdr:from>
    <xdr:to>
      <xdr:col>10</xdr:col>
      <xdr:colOff>810106</xdr:colOff>
      <xdr:row>2</xdr:row>
      <xdr:rowOff>186601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76927" y="76201"/>
          <a:ext cx="810104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113930</xdr:colOff>
      <xdr:row>0</xdr:row>
      <xdr:rowOff>57150</xdr:rowOff>
    </xdr:from>
    <xdr:to>
      <xdr:col>1</xdr:col>
      <xdr:colOff>754104</xdr:colOff>
      <xdr:row>2</xdr:row>
      <xdr:rowOff>167550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605" y="57150"/>
          <a:ext cx="640174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N38"/>
  <sheetViews>
    <sheetView showGridLines="0" tabSelected="1" view="pageBreakPreview" topLeftCell="A22" zoomScaleNormal="100" zoomScaleSheetLayoutView="100" workbookViewId="0">
      <selection activeCell="K26" sqref="K26"/>
    </sheetView>
  </sheetViews>
  <sheetFormatPr baseColWidth="10" defaultRowHeight="16.5" x14ac:dyDescent="0.3"/>
  <cols>
    <col min="1" max="1" width="1.1640625" style="3" customWidth="1"/>
    <col min="2" max="2" width="30.83203125" style="3" customWidth="1"/>
    <col min="3" max="3" width="12.1640625" style="3" customWidth="1"/>
    <col min="4" max="4" width="8" style="3" customWidth="1"/>
    <col min="5" max="5" width="13" style="3" customWidth="1"/>
    <col min="6" max="6" width="15.83203125" style="3" customWidth="1"/>
    <col min="7" max="7" width="1.83203125" style="3" customWidth="1"/>
    <col min="8" max="8" width="15.83203125" style="3" customWidth="1"/>
    <col min="9" max="9" width="2.33203125" style="3" bestFit="1" customWidth="1"/>
    <col min="10" max="10" width="1.83203125" style="3" customWidth="1"/>
    <col min="11" max="11" width="16" style="3" customWidth="1"/>
    <col min="12" max="12" width="15.83203125" style="3" customWidth="1"/>
    <col min="13" max="16384" width="12" style="3"/>
  </cols>
  <sheetData>
    <row r="1" spans="2:14" ht="28.5" customHeight="1" x14ac:dyDescent="0.5">
      <c r="B1" s="75" t="s">
        <v>19</v>
      </c>
      <c r="C1" s="75"/>
      <c r="D1" s="75"/>
      <c r="E1" s="75"/>
      <c r="F1" s="75"/>
      <c r="G1" s="75"/>
      <c r="H1" s="75"/>
      <c r="I1" s="75"/>
      <c r="J1" s="75"/>
      <c r="K1" s="75"/>
      <c r="L1" s="2"/>
      <c r="M1" s="1"/>
    </row>
    <row r="2" spans="2:14" ht="20.100000000000001" customHeight="1" x14ac:dyDescent="0.3">
      <c r="B2" s="76" t="s">
        <v>10</v>
      </c>
      <c r="C2" s="76"/>
      <c r="D2" s="76"/>
      <c r="E2" s="76"/>
      <c r="F2" s="76"/>
      <c r="G2" s="76"/>
      <c r="H2" s="76"/>
      <c r="I2" s="76"/>
      <c r="J2" s="76"/>
      <c r="K2" s="76"/>
      <c r="L2" s="4"/>
      <c r="M2" s="1"/>
    </row>
    <row r="3" spans="2:14" ht="15" customHeight="1" x14ac:dyDescent="0.3">
      <c r="B3" s="77" t="s">
        <v>11</v>
      </c>
      <c r="C3" s="77"/>
      <c r="D3" s="77"/>
      <c r="E3" s="77"/>
      <c r="F3" s="77"/>
      <c r="G3" s="77"/>
      <c r="H3" s="77"/>
      <c r="I3" s="77"/>
      <c r="J3" s="77"/>
      <c r="K3" s="77"/>
      <c r="L3" s="5"/>
      <c r="M3" s="5"/>
      <c r="N3" s="6"/>
    </row>
    <row r="4" spans="2:14" ht="20.100000000000001" customHeight="1" x14ac:dyDescent="0.3">
      <c r="C4" s="7"/>
      <c r="D4" s="7"/>
      <c r="E4" s="8" t="s">
        <v>18</v>
      </c>
      <c r="F4" s="7"/>
      <c r="G4" s="7"/>
      <c r="H4" s="7"/>
      <c r="I4" s="7"/>
      <c r="K4" s="7"/>
      <c r="L4" s="7"/>
      <c r="M4" s="1"/>
    </row>
    <row r="5" spans="2:14" ht="20.100000000000001" customHeight="1" thickBot="1" x14ac:dyDescent="0.3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</row>
    <row r="6" spans="2:14" ht="20.100000000000001" customHeight="1" x14ac:dyDescent="0.3">
      <c r="B6" s="9" t="s">
        <v>5</v>
      </c>
      <c r="C6" s="83" t="s">
        <v>7</v>
      </c>
      <c r="D6" s="83"/>
      <c r="E6" s="83"/>
      <c r="F6" s="83"/>
      <c r="G6" s="83"/>
      <c r="H6" s="83"/>
      <c r="I6" s="83"/>
      <c r="J6" s="83"/>
      <c r="K6" s="84"/>
      <c r="L6" s="1"/>
      <c r="M6" s="1"/>
    </row>
    <row r="7" spans="2:14" ht="18" x14ac:dyDescent="0.3">
      <c r="B7" s="37" t="s">
        <v>0</v>
      </c>
      <c r="C7" s="85" t="s">
        <v>8</v>
      </c>
      <c r="D7" s="85"/>
      <c r="E7" s="85"/>
      <c r="F7" s="85"/>
      <c r="G7" s="85"/>
      <c r="H7" s="85"/>
      <c r="I7" s="85"/>
      <c r="J7" s="85"/>
      <c r="K7" s="86"/>
      <c r="L7" s="1"/>
      <c r="M7" s="1"/>
    </row>
    <row r="8" spans="2:14" ht="18.75" thickBot="1" x14ac:dyDescent="0.35">
      <c r="B8" s="10" t="s">
        <v>1</v>
      </c>
      <c r="C8" s="87" t="s">
        <v>9</v>
      </c>
      <c r="D8" s="87"/>
      <c r="E8" s="87"/>
      <c r="F8" s="87"/>
      <c r="G8" s="87"/>
      <c r="H8" s="87"/>
      <c r="I8" s="87"/>
      <c r="J8" s="87"/>
      <c r="K8" s="88"/>
      <c r="L8" s="1"/>
      <c r="M8" s="1"/>
    </row>
    <row r="9" spans="2:14" ht="10.5" customHeight="1" thickBot="1" x14ac:dyDescent="0.35">
      <c r="B9" s="1"/>
      <c r="C9" s="89"/>
      <c r="D9" s="89"/>
      <c r="E9" s="89"/>
      <c r="F9" s="89"/>
      <c r="G9" s="89"/>
      <c r="H9" s="89"/>
      <c r="I9" s="89"/>
      <c r="J9" s="89"/>
      <c r="K9" s="89"/>
      <c r="L9" s="28"/>
      <c r="M9" s="1"/>
    </row>
    <row r="10" spans="2:14" ht="20.25" customHeight="1" thickBot="1" x14ac:dyDescent="0.35">
      <c r="B10" s="12" t="s">
        <v>4</v>
      </c>
      <c r="C10" s="90" t="s">
        <v>17</v>
      </c>
      <c r="D10" s="91"/>
      <c r="E10" s="91"/>
      <c r="F10" s="91"/>
      <c r="G10" s="91"/>
      <c r="H10" s="91"/>
      <c r="I10" s="91"/>
      <c r="J10" s="91"/>
      <c r="K10" s="92"/>
      <c r="L10" s="28"/>
      <c r="M10" s="1"/>
    </row>
    <row r="11" spans="2:14" ht="10.5" customHeight="1" x14ac:dyDescent="0.3">
      <c r="B11" s="11"/>
      <c r="C11" s="13"/>
      <c r="D11" s="13"/>
      <c r="E11" s="13"/>
      <c r="F11" s="13"/>
      <c r="G11" s="13"/>
      <c r="H11" s="13"/>
      <c r="I11" s="1"/>
      <c r="J11" s="1"/>
      <c r="K11" s="1"/>
      <c r="L11" s="28"/>
      <c r="M11" s="1"/>
    </row>
    <row r="12" spans="2:14" ht="18" x14ac:dyDescent="0.3">
      <c r="B12" s="11"/>
      <c r="C12" s="1"/>
      <c r="D12" s="1"/>
      <c r="E12" s="1"/>
      <c r="F12" s="1"/>
      <c r="G12" s="1"/>
      <c r="H12" s="74" t="s">
        <v>2</v>
      </c>
      <c r="I12" s="74"/>
      <c r="J12" s="74"/>
      <c r="K12" s="74"/>
      <c r="L12" s="45"/>
      <c r="M12" s="1"/>
    </row>
    <row r="13" spans="2:14" ht="6" customHeight="1" thickBot="1" x14ac:dyDescent="0.35">
      <c r="B13" s="14"/>
      <c r="C13" s="15"/>
      <c r="D13" s="15"/>
      <c r="E13" s="15"/>
      <c r="F13" s="15"/>
      <c r="G13" s="15"/>
      <c r="H13" s="1"/>
      <c r="I13" s="1"/>
      <c r="J13" s="1"/>
      <c r="K13" s="1"/>
      <c r="L13" s="28"/>
      <c r="M13" s="1"/>
    </row>
    <row r="14" spans="2:14" ht="22.5" customHeight="1" x14ac:dyDescent="0.3">
      <c r="B14" s="72" t="s">
        <v>12</v>
      </c>
      <c r="C14" s="73"/>
      <c r="D14" s="73"/>
      <c r="E14" s="73"/>
      <c r="F14" s="66"/>
      <c r="G14" s="66"/>
      <c r="H14" s="66"/>
      <c r="I14" s="66"/>
      <c r="J14" s="39"/>
      <c r="K14" s="53"/>
      <c r="L14" s="42"/>
      <c r="M14" s="1"/>
    </row>
    <row r="15" spans="2:14" ht="22.5" customHeight="1" thickBot="1" x14ac:dyDescent="0.35">
      <c r="B15" s="48" t="s">
        <v>20</v>
      </c>
      <c r="C15" s="78">
        <v>38.5</v>
      </c>
      <c r="D15" s="49" t="s">
        <v>13</v>
      </c>
      <c r="E15" s="50">
        <v>42</v>
      </c>
      <c r="F15" s="51" t="s">
        <v>14</v>
      </c>
      <c r="G15" s="51"/>
      <c r="H15" s="51"/>
      <c r="I15" s="52"/>
      <c r="J15" s="51"/>
      <c r="K15" s="58">
        <f>+C15*E15</f>
        <v>1617</v>
      </c>
      <c r="L15" s="42"/>
      <c r="M15" s="1"/>
    </row>
    <row r="16" spans="2:14" ht="9.75" customHeight="1" thickBot="1" x14ac:dyDescent="0.35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28"/>
      <c r="M16" s="1"/>
    </row>
    <row r="17" spans="2:13" ht="22.5" customHeight="1" x14ac:dyDescent="0.3">
      <c r="B17" s="47" t="s">
        <v>15</v>
      </c>
      <c r="C17" s="67"/>
      <c r="D17" s="67"/>
      <c r="E17" s="67"/>
      <c r="F17" s="67"/>
      <c r="G17" s="67"/>
      <c r="H17" s="68"/>
      <c r="I17" s="68"/>
      <c r="J17" s="24"/>
      <c r="K17" s="53"/>
      <c r="L17" s="43"/>
      <c r="M17" s="1"/>
    </row>
    <row r="18" spans="2:13" ht="22.5" customHeight="1" x14ac:dyDescent="0.3">
      <c r="B18" s="25" t="s">
        <v>21</v>
      </c>
      <c r="C18" s="40"/>
      <c r="D18" s="40"/>
      <c r="E18" s="40"/>
      <c r="F18" s="69"/>
      <c r="G18" s="69"/>
      <c r="H18" s="70" t="s">
        <v>29</v>
      </c>
      <c r="I18" s="70"/>
      <c r="J18" s="18"/>
      <c r="K18" s="79">
        <v>2500</v>
      </c>
      <c r="L18" s="43"/>
      <c r="M18" s="1"/>
    </row>
    <row r="19" spans="2:13" ht="22.5" customHeight="1" x14ac:dyDescent="0.3">
      <c r="B19" s="36" t="s">
        <v>23</v>
      </c>
      <c r="C19" s="35"/>
      <c r="D19" s="35"/>
      <c r="E19" s="35"/>
      <c r="F19" s="35"/>
      <c r="G19" s="35"/>
      <c r="H19" s="61" t="s">
        <v>29</v>
      </c>
      <c r="I19" s="61"/>
      <c r="J19" s="35"/>
      <c r="K19" s="80">
        <f>+K18/12*2</f>
        <v>416.66666666666669</v>
      </c>
      <c r="L19" s="43"/>
      <c r="M19" s="1"/>
    </row>
    <row r="20" spans="2:13" ht="22.5" customHeight="1" thickBot="1" x14ac:dyDescent="0.35">
      <c r="B20" s="26" t="s">
        <v>24</v>
      </c>
      <c r="C20" s="18"/>
      <c r="D20" s="18"/>
      <c r="E20" s="18"/>
      <c r="F20" s="18"/>
      <c r="G20" s="18"/>
      <c r="H20" s="61" t="s">
        <v>29</v>
      </c>
      <c r="I20" s="61"/>
      <c r="J20" s="18"/>
      <c r="K20" s="81">
        <v>461.48</v>
      </c>
      <c r="L20" s="46"/>
      <c r="M20" s="1"/>
    </row>
    <row r="21" spans="2:13" ht="22.5" customHeight="1" thickBot="1" x14ac:dyDescent="0.35">
      <c r="B21" s="19" t="s">
        <v>22</v>
      </c>
      <c r="C21" s="71"/>
      <c r="D21" s="71"/>
      <c r="E21" s="71"/>
      <c r="F21" s="71"/>
      <c r="G21" s="71"/>
      <c r="H21" s="71"/>
      <c r="I21" s="71"/>
      <c r="J21" s="20"/>
      <c r="K21" s="58">
        <f>SUM(K17:K20)*12</f>
        <v>40537.759999999995</v>
      </c>
      <c r="L21" s="44"/>
      <c r="M21" s="1"/>
    </row>
    <row r="22" spans="2:13" ht="9.75" customHeight="1" thickBot="1" x14ac:dyDescent="0.35"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/>
      <c r="M22" s="1"/>
    </row>
    <row r="23" spans="2:13" ht="22.5" customHeight="1" thickBot="1" x14ac:dyDescent="0.35">
      <c r="B23" s="62" t="s">
        <v>16</v>
      </c>
      <c r="C23" s="63"/>
      <c r="D23" s="63"/>
      <c r="E23" s="63"/>
      <c r="F23" s="38"/>
      <c r="G23" s="38"/>
      <c r="H23" s="65"/>
      <c r="I23" s="65"/>
      <c r="J23" s="38"/>
      <c r="K23" s="59">
        <f>+K21/K15</f>
        <v>25.069734075448359</v>
      </c>
      <c r="L23" s="43"/>
      <c r="M23" s="1"/>
    </row>
    <row r="24" spans="2:13" ht="9.75" customHeight="1" thickBot="1" x14ac:dyDescent="0.3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1"/>
    </row>
    <row r="25" spans="2:13" ht="22.5" customHeight="1" x14ac:dyDescent="0.3">
      <c r="B25" s="57" t="s">
        <v>25</v>
      </c>
      <c r="C25" s="39"/>
      <c r="D25" s="39"/>
      <c r="E25" s="39"/>
      <c r="F25" s="66"/>
      <c r="G25" s="66"/>
      <c r="H25" s="66"/>
      <c r="I25" s="66"/>
      <c r="J25" s="16"/>
      <c r="K25" s="53"/>
      <c r="L25" s="43"/>
      <c r="M25" s="1"/>
    </row>
    <row r="26" spans="2:13" ht="22.5" customHeight="1" thickBot="1" x14ac:dyDescent="0.35">
      <c r="B26" s="17" t="s">
        <v>26</v>
      </c>
      <c r="C26" s="18"/>
      <c r="D26" s="18"/>
      <c r="E26" s="18"/>
      <c r="F26" s="18"/>
      <c r="G26" s="18"/>
      <c r="H26" s="18"/>
      <c r="I26" s="18"/>
      <c r="J26" s="18"/>
      <c r="K26" s="82">
        <v>575</v>
      </c>
      <c r="L26" s="43"/>
      <c r="M26" s="1"/>
    </row>
    <row r="27" spans="2:13" s="32" customFormat="1" ht="17.25" customHeight="1" x14ac:dyDescent="0.3">
      <c r="B27" s="29"/>
      <c r="C27" s="30"/>
      <c r="D27" s="30"/>
      <c r="E27" s="30"/>
      <c r="F27" s="30"/>
      <c r="G27" s="21"/>
      <c r="H27" s="31"/>
      <c r="I27" s="31"/>
      <c r="J27" s="31"/>
      <c r="K27" s="31"/>
      <c r="L27" s="28"/>
      <c r="M27" s="31"/>
    </row>
    <row r="28" spans="2:13" ht="6" customHeight="1" thickBot="1" x14ac:dyDescent="0.35">
      <c r="B28" s="1"/>
      <c r="C28" s="1"/>
      <c r="D28" s="1"/>
      <c r="E28" s="1"/>
      <c r="F28" s="1"/>
      <c r="G28" s="28"/>
      <c r="H28" s="1"/>
      <c r="I28" s="1"/>
      <c r="J28" s="1"/>
      <c r="K28" s="1"/>
      <c r="L28" s="28"/>
      <c r="M28" s="1"/>
    </row>
    <row r="29" spans="2:13" ht="19.5" customHeight="1" thickBot="1" x14ac:dyDescent="0.35">
      <c r="B29" s="62" t="s">
        <v>28</v>
      </c>
      <c r="C29" s="63"/>
      <c r="D29" s="63"/>
      <c r="E29" s="63"/>
      <c r="F29" s="38"/>
      <c r="G29" s="38"/>
      <c r="H29" s="65"/>
      <c r="I29" s="65"/>
      <c r="J29" s="38"/>
      <c r="K29" s="59">
        <f>+K23*K26</f>
        <v>14415.097093382807</v>
      </c>
      <c r="L29" s="44"/>
      <c r="M29" s="1"/>
    </row>
    <row r="30" spans="2:13" s="55" customFormat="1" ht="19.5" customHeight="1" x14ac:dyDescent="0.3">
      <c r="B30" s="54"/>
      <c r="C30" s="41"/>
      <c r="D30" s="41"/>
      <c r="E30" s="41"/>
      <c r="F30" s="41"/>
      <c r="G30" s="41"/>
      <c r="H30" s="41"/>
      <c r="I30" s="41"/>
      <c r="J30" s="41"/>
      <c r="K30" s="41"/>
      <c r="L30" s="44"/>
      <c r="M30" s="34"/>
    </row>
    <row r="31" spans="2:13" s="55" customFormat="1" ht="19.5" customHeight="1" x14ac:dyDescent="0.3">
      <c r="B31" s="54"/>
      <c r="C31" s="41"/>
      <c r="D31" s="41"/>
      <c r="E31" s="41"/>
      <c r="F31" s="41"/>
      <c r="G31" s="41"/>
      <c r="H31" s="41"/>
      <c r="I31" s="41"/>
      <c r="J31" s="41"/>
      <c r="K31" s="41"/>
      <c r="L31" s="44"/>
      <c r="M31" s="34"/>
    </row>
    <row r="32" spans="2:13" ht="19.5" customHeight="1" x14ac:dyDescent="0.3">
      <c r="B32" s="33"/>
      <c r="C32" s="21"/>
      <c r="D32" s="56"/>
      <c r="E32" s="56"/>
      <c r="F32" s="21"/>
      <c r="G32" s="21"/>
      <c r="H32" s="1"/>
      <c r="I32" s="1"/>
      <c r="J32" s="1"/>
      <c r="K32" s="1"/>
      <c r="L32" s="28"/>
      <c r="M32" s="1"/>
    </row>
    <row r="33" spans="2:13" x14ac:dyDescent="0.3">
      <c r="B33" s="1"/>
      <c r="C33" s="1"/>
      <c r="D33" s="1" t="s">
        <v>3</v>
      </c>
      <c r="E33" s="1"/>
      <c r="F33" s="1"/>
      <c r="G33" s="1"/>
      <c r="H33" s="64" t="s">
        <v>6</v>
      </c>
      <c r="I33" s="64"/>
      <c r="J33" s="64"/>
      <c r="K33" s="1"/>
      <c r="L33" s="15"/>
      <c r="M33" s="1"/>
    </row>
    <row r="35" spans="2:13" x14ac:dyDescent="0.3">
      <c r="B35" s="60" t="s">
        <v>31</v>
      </c>
    </row>
    <row r="36" spans="2:13" x14ac:dyDescent="0.3">
      <c r="B36" s="60" t="s">
        <v>27</v>
      </c>
    </row>
    <row r="37" spans="2:13" x14ac:dyDescent="0.3">
      <c r="B37" s="60"/>
    </row>
    <row r="38" spans="2:13" x14ac:dyDescent="0.3">
      <c r="B38" s="60" t="s">
        <v>30</v>
      </c>
    </row>
  </sheetData>
  <sheetProtection password="B415" sheet="1" objects="1" scenarios="1" formatCells="0" formatColumns="0" formatRows="0"/>
  <protectedRanges>
    <protectedRange sqref="C7:K8 C10 K14:K15 K17:K20 K25:K26 K23" name="Bereich1_2"/>
  </protectedRanges>
  <customSheetViews>
    <customSheetView guid="{189FCEBB-41C7-4E6F-90F0-BB5E1D4B5BFE}" showGridLines="0" fitToPage="1">
      <selection activeCell="B1" sqref="B1:K1"/>
      <rowBreaks count="1" manualBreakCount="1">
        <brk id="38" max="15" man="1"/>
      </rowBreaks>
      <pageMargins left="0.39370078740157483" right="0.39370078740157483" top="0.39370078740157483" bottom="0.39370078740157483" header="0.51181102362204722" footer="0.23622047244094491"/>
      <printOptions horizontalCentered="1"/>
      <pageSetup paperSize="9" scale="63" fitToWidth="0" orientation="portrait" r:id="rId1"/>
      <headerFooter alignWithMargins="0">
        <oddFooter>&amp;L&amp;9&amp;A&amp;RSeite &amp;P von &amp;N</oddFooter>
      </headerFooter>
    </customSheetView>
  </customSheetViews>
  <mergeCells count="26">
    <mergeCell ref="H12:K12"/>
    <mergeCell ref="C10:K10"/>
    <mergeCell ref="B1:K1"/>
    <mergeCell ref="B2:K2"/>
    <mergeCell ref="B3:K3"/>
    <mergeCell ref="C7:K7"/>
    <mergeCell ref="C8:K8"/>
    <mergeCell ref="C6:K6"/>
    <mergeCell ref="C21:E21"/>
    <mergeCell ref="F21:G21"/>
    <mergeCell ref="H21:I21"/>
    <mergeCell ref="F14:G14"/>
    <mergeCell ref="H14:I14"/>
    <mergeCell ref="B14:E14"/>
    <mergeCell ref="C17:E17"/>
    <mergeCell ref="F17:G17"/>
    <mergeCell ref="H17:I17"/>
    <mergeCell ref="F18:G18"/>
    <mergeCell ref="H18:I18"/>
    <mergeCell ref="B29:E29"/>
    <mergeCell ref="B23:E23"/>
    <mergeCell ref="H33:J33"/>
    <mergeCell ref="H29:I29"/>
    <mergeCell ref="H23:I23"/>
    <mergeCell ref="F25:G25"/>
    <mergeCell ref="H25:I25"/>
  </mergeCells>
  <printOptions horizontalCentered="1"/>
  <pageMargins left="0.39370078740157483" right="0.39370078740157483" top="0.39370078740157483" bottom="0.39370078740157483" header="0.51181102362204722" footer="0.23622047244094491"/>
  <pageSetup paperSize="9" fitToWidth="0" orientation="portrait" r:id="rId2"/>
  <headerFooter alignWithMargins="0">
    <oddFooter>&amp;L&amp;9&amp;A&amp;RSeite &amp;P von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Berechnung Planstundensatz</vt:lpstr>
      <vt:lpstr>'Berechnung Planstundensatz'!Druckbereich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Haring</dc:creator>
  <cp:lastModifiedBy>Schriefl-Horvath, Katja</cp:lastModifiedBy>
  <cp:lastPrinted>2017-06-14T13:07:08Z</cp:lastPrinted>
  <dcterms:created xsi:type="dcterms:W3CDTF">2016-10-14T08:40:47Z</dcterms:created>
  <dcterms:modified xsi:type="dcterms:W3CDTF">2017-07-13T10:10:27Z</dcterms:modified>
</cp:coreProperties>
</file>