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3 SEK Projekt- und Personalkosten\in Bearbeitung Version 2\"/>
    </mc:Choice>
  </mc:AlternateContent>
  <bookViews>
    <workbookView xWindow="0" yWindow="0" windowWidth="23040" windowHeight="9060"/>
  </bookViews>
  <sheets>
    <sheet name="Ermittlung Projektstunden" sheetId="1" r:id="rId1"/>
  </sheets>
  <definedNames>
    <definedName name="_xlnm.Print_Area" localSheetId="0">'Ermittlung Projektstunden'!$A$1:$D$26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B24" i="1" l="1"/>
  <c r="B22" i="1"/>
  <c r="C24" i="1"/>
  <c r="C22" i="1"/>
</calcChain>
</file>

<file path=xl/sharedStrings.xml><?xml version="1.0" encoding="utf-8"?>
<sst xmlns="http://schemas.openxmlformats.org/spreadsheetml/2006/main" count="29" uniqueCount="26">
  <si>
    <t>Projekt</t>
  </si>
  <si>
    <t>999 / Musterprojekt</t>
  </si>
  <si>
    <t>Mitarbeiter</t>
  </si>
  <si>
    <t>Mustermann Frau</t>
  </si>
  <si>
    <t>Beschäftigungsbeginn bei Dienstgeber</t>
  </si>
  <si>
    <t>x</t>
  </si>
  <si>
    <t>fixer Prozentsatz &lt; 100%</t>
  </si>
  <si>
    <t>stundenweise</t>
  </si>
  <si>
    <t>Wochenstunden lt. Dienstvertrag</t>
  </si>
  <si>
    <t>% Anteil im Projekt lt. DV / Zusatz zum DV</t>
  </si>
  <si>
    <t>n.a.</t>
  </si>
  <si>
    <t>Wochenstunden im Projekt</t>
  </si>
  <si>
    <t>Anzahl Monate je Zeitraum</t>
  </si>
  <si>
    <t>max. Jahresstunden</t>
  </si>
  <si>
    <t xml:space="preserve">Wochenstunden lt. KV </t>
  </si>
  <si>
    <t>anzuwendender Kollektivvertrag</t>
  </si>
  <si>
    <t>KABE</t>
  </si>
  <si>
    <t>von</t>
  </si>
  <si>
    <t>bis</t>
  </si>
  <si>
    <t>Achtung Summe darf 1720 nicht übersteigen</t>
  </si>
  <si>
    <t>Aliquotierung</t>
  </si>
  <si>
    <t>-</t>
  </si>
  <si>
    <t>Beispiel A</t>
  </si>
  <si>
    <t>Beispiel B</t>
  </si>
  <si>
    <t>Beispiel C</t>
  </si>
  <si>
    <t>Projektbeschäftigung lt. Vertrag: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</si>
</sst>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2"/>
      <color theme="1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2"/>
      <color rgb="FFFF0000"/>
      <name val="Corbel"/>
      <family val="2"/>
    </font>
    <font>
      <sz val="12"/>
      <name val="Corbel"/>
      <family val="2"/>
    </font>
    <font>
      <b/>
      <sz val="12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14" fontId="0" fillId="2" borderId="0" xfId="0" applyNumberFormat="1" applyFill="1"/>
    <xf numFmtId="0" fontId="0" fillId="2" borderId="0" xfId="0" applyFill="1" applyAlignment="1">
      <alignment horizontal="center"/>
    </xf>
    <xf numFmtId="10" fontId="0" fillId="2" borderId="0" xfId="1" applyNumberFormat="1" applyFont="1" applyFill="1" applyAlignment="1">
      <alignment horizontal="center"/>
    </xf>
    <xf numFmtId="43" fontId="0" fillId="0" borderId="0" xfId="2" applyFont="1" applyAlignment="1">
      <alignment horizontal="center"/>
    </xf>
    <xf numFmtId="14" fontId="0" fillId="2" borderId="0" xfId="0" applyNumberFormat="1" applyFill="1" applyAlignment="1">
      <alignment horizontal="center" wrapText="1"/>
    </xf>
    <xf numFmtId="0" fontId="0" fillId="0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3" fontId="2" fillId="0" borderId="0" xfId="2" applyFont="1"/>
    <xf numFmtId="4" fontId="0" fillId="2" borderId="0" xfId="1" applyNumberFormat="1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89803</xdr:colOff>
      <xdr:row>0</xdr:row>
      <xdr:rowOff>55846</xdr:rowOff>
    </xdr:from>
    <xdr:to>
      <xdr:col>3</xdr:col>
      <xdr:colOff>978918</xdr:colOff>
      <xdr:row>2</xdr:row>
      <xdr:rowOff>57150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2703" y="55846"/>
          <a:ext cx="1917815" cy="401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6"/>
  <sheetViews>
    <sheetView tabSelected="1" view="pageBreakPreview" zoomScaleNormal="100" zoomScaleSheetLayoutView="100" workbookViewId="0">
      <selection activeCell="F12" sqref="F12"/>
    </sheetView>
  </sheetViews>
  <sheetFormatPr baseColWidth="10" defaultColWidth="11" defaultRowHeight="15.75" x14ac:dyDescent="0.25"/>
  <cols>
    <col min="1" max="1" width="36.125" customWidth="1"/>
    <col min="2" max="2" width="18.375" bestFit="1" customWidth="1"/>
    <col min="3" max="4" width="13.5" customWidth="1"/>
  </cols>
  <sheetData>
    <row r="4" spans="1:4" x14ac:dyDescent="0.25">
      <c r="A4" s="3" t="s">
        <v>0</v>
      </c>
      <c r="B4" s="4" t="s">
        <v>1</v>
      </c>
    </row>
    <row r="5" spans="1:4" x14ac:dyDescent="0.25">
      <c r="A5" s="3" t="s">
        <v>2</v>
      </c>
      <c r="B5" s="4" t="s">
        <v>3</v>
      </c>
    </row>
    <row r="6" spans="1:4" x14ac:dyDescent="0.25">
      <c r="A6" s="3" t="s">
        <v>15</v>
      </c>
      <c r="B6" s="4" t="s">
        <v>16</v>
      </c>
    </row>
    <row r="8" spans="1:4" x14ac:dyDescent="0.25">
      <c r="A8" t="s">
        <v>4</v>
      </c>
      <c r="B8" s="5">
        <v>44682</v>
      </c>
    </row>
    <row r="9" spans="1:4" x14ac:dyDescent="0.25">
      <c r="A9" t="s">
        <v>25</v>
      </c>
      <c r="D9" s="14"/>
    </row>
    <row r="10" spans="1:4" x14ac:dyDescent="0.25">
      <c r="A10" t="s">
        <v>17</v>
      </c>
      <c r="B10" s="11">
        <v>44927</v>
      </c>
      <c r="C10" s="23"/>
      <c r="D10" s="23"/>
    </row>
    <row r="11" spans="1:4" x14ac:dyDescent="0.25">
      <c r="A11" t="s">
        <v>18</v>
      </c>
      <c r="B11" s="9">
        <v>45230</v>
      </c>
      <c r="C11" s="22"/>
      <c r="D11" s="22"/>
    </row>
    <row r="12" spans="1:4" s="21" customFormat="1" x14ac:dyDescent="0.25">
      <c r="B12" s="22"/>
      <c r="C12" s="22"/>
      <c r="D12" s="22"/>
    </row>
    <row r="13" spans="1:4" x14ac:dyDescent="0.25">
      <c r="B13" s="20" t="s">
        <v>22</v>
      </c>
      <c r="C13" s="20" t="s">
        <v>23</v>
      </c>
      <c r="D13" s="20" t="s">
        <v>24</v>
      </c>
    </row>
    <row r="14" spans="1:4" x14ac:dyDescent="0.25">
      <c r="A14" s="1">
        <v>1</v>
      </c>
      <c r="B14" s="2"/>
      <c r="C14" s="2" t="s">
        <v>5</v>
      </c>
      <c r="D14" s="15"/>
    </row>
    <row r="15" spans="1:4" x14ac:dyDescent="0.25">
      <c r="A15" t="s">
        <v>6</v>
      </c>
      <c r="B15" s="2" t="s">
        <v>5</v>
      </c>
      <c r="C15" s="2"/>
      <c r="D15" s="15"/>
    </row>
    <row r="16" spans="1:4" x14ac:dyDescent="0.25">
      <c r="A16" t="s">
        <v>7</v>
      </c>
      <c r="B16" s="2"/>
      <c r="C16" s="2"/>
      <c r="D16" s="15" t="s">
        <v>5</v>
      </c>
    </row>
    <row r="17" spans="1:4" x14ac:dyDescent="0.25">
      <c r="B17" s="2"/>
      <c r="C17" s="2"/>
      <c r="D17" s="15"/>
    </row>
    <row r="18" spans="1:4" x14ac:dyDescent="0.25">
      <c r="A18" t="s">
        <v>14</v>
      </c>
      <c r="B18" s="6">
        <v>38</v>
      </c>
      <c r="C18" s="6">
        <v>38</v>
      </c>
      <c r="D18" s="16">
        <v>38</v>
      </c>
    </row>
    <row r="19" spans="1:4" x14ac:dyDescent="0.25">
      <c r="A19" t="s">
        <v>8</v>
      </c>
      <c r="B19" s="6">
        <v>30</v>
      </c>
      <c r="C19" s="6">
        <v>30</v>
      </c>
      <c r="D19" s="16">
        <v>30</v>
      </c>
    </row>
    <row r="20" spans="1:4" x14ac:dyDescent="0.25">
      <c r="A20" t="s">
        <v>9</v>
      </c>
      <c r="B20" s="7">
        <v>0.1</v>
      </c>
      <c r="C20" s="7">
        <v>1</v>
      </c>
      <c r="D20" s="17" t="s">
        <v>21</v>
      </c>
    </row>
    <row r="21" spans="1:4" x14ac:dyDescent="0.25">
      <c r="A21" t="s">
        <v>20</v>
      </c>
      <c r="B21" s="13">
        <f>+B19/B18</f>
        <v>0.78947368421052633</v>
      </c>
      <c r="C21" s="13">
        <f>+C19/C18</f>
        <v>0.78947368421052633</v>
      </c>
      <c r="D21" s="17" t="s">
        <v>21</v>
      </c>
    </row>
    <row r="22" spans="1:4" x14ac:dyDescent="0.25">
      <c r="A22" t="s">
        <v>11</v>
      </c>
      <c r="B22" s="2">
        <f>+B19*B20</f>
        <v>3</v>
      </c>
      <c r="C22" s="2">
        <f>+C19*C20</f>
        <v>30</v>
      </c>
      <c r="D22" s="15" t="s">
        <v>10</v>
      </c>
    </row>
    <row r="23" spans="1:4" x14ac:dyDescent="0.25">
      <c r="A23" t="s">
        <v>12</v>
      </c>
      <c r="B23" s="10">
        <v>10</v>
      </c>
      <c r="C23" s="10">
        <v>10</v>
      </c>
      <c r="D23" s="18"/>
    </row>
    <row r="24" spans="1:4" x14ac:dyDescent="0.25">
      <c r="A24" t="s">
        <v>13</v>
      </c>
      <c r="B24" s="8">
        <f>1720/12*B23*B19/B18*B20</f>
        <v>113.15789473684214</v>
      </c>
      <c r="C24" s="8">
        <f>1720/12*C23*C19/C18*C20</f>
        <v>1131.5789473684213</v>
      </c>
      <c r="D24" s="19"/>
    </row>
    <row r="25" spans="1:4" ht="15.75" customHeight="1" x14ac:dyDescent="0.25">
      <c r="B25" s="24" t="s">
        <v>19</v>
      </c>
      <c r="C25" s="24"/>
      <c r="D25" s="24"/>
    </row>
    <row r="26" spans="1:4" ht="28.5" customHeight="1" x14ac:dyDescent="0.25">
      <c r="A26" s="3"/>
      <c r="B26" s="12"/>
    </row>
  </sheetData>
  <mergeCells count="1">
    <mergeCell ref="B25:D25"/>
  </mergeCells>
  <pageMargins left="0.7" right="0.7" top="0.78740157499999996" bottom="0.78740157499999996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C16745-CFE4-4EAF-9824-33AAC5D6EB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95D0F9-6E0C-4FFE-994F-E51AB463BD06}">
  <ds:schemaRefs>
    <ds:schemaRef ds:uri="http://purl.org/dc/elements/1.1/"/>
    <ds:schemaRef ds:uri="http://schemas.microsoft.com/office/2006/metadata/properties"/>
    <ds:schemaRef ds:uri="7ababa91-8b09-48ef-82aa-8b49ea5bd9a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6D61CC-8DA9-4791-BFDB-9F142CBCF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Ermittlung Projektstunden</vt:lpstr>
      <vt:lpstr>'Ermittlung Projektstunden'!Druckbereich</vt:lpstr>
    </vt:vector>
  </TitlesOfParts>
  <Manager/>
  <Company>Sozialministerium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Schriefl-Horvath, Katja</dc:creator>
  <cp:keywords/>
  <dc:description/>
  <cp:lastModifiedBy>Breitenfelder Julia</cp:lastModifiedBy>
  <cp:revision/>
  <cp:lastPrinted>2022-08-30T06:49:44Z</cp:lastPrinted>
  <dcterms:created xsi:type="dcterms:W3CDTF">2020-01-07T12:20:15Z</dcterms:created>
  <dcterms:modified xsi:type="dcterms:W3CDTF">2023-08-02T12:13:06Z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